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485544\Documents\"/>
    </mc:Choice>
  </mc:AlternateContent>
  <bookViews>
    <workbookView xWindow="0" yWindow="0" windowWidth="28800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4" i="1" l="1"/>
  <c r="H8" i="1" s="1"/>
  <c r="C8" i="1"/>
  <c r="E13" i="1" s="1"/>
  <c r="E14" i="1" s="1"/>
  <c r="E18" i="1" s="1"/>
  <c r="E22" i="1" s="1"/>
</calcChain>
</file>

<file path=xl/sharedStrings.xml><?xml version="1.0" encoding="utf-8"?>
<sst xmlns="http://schemas.openxmlformats.org/spreadsheetml/2006/main" count="24" uniqueCount="21">
  <si>
    <t>COSTS</t>
  </si>
  <si>
    <t xml:space="preserve">Plaques </t>
  </si>
  <si>
    <t>Items</t>
  </si>
  <si>
    <t>Number</t>
  </si>
  <si>
    <t>Total</t>
  </si>
  <si>
    <t>Tee Shirts</t>
  </si>
  <si>
    <t>Baseballs</t>
  </si>
  <si>
    <t>Umpires</t>
  </si>
  <si>
    <t>Web Site</t>
  </si>
  <si>
    <t>Income</t>
  </si>
  <si>
    <t>League</t>
  </si>
  <si>
    <t>Pony</t>
  </si>
  <si>
    <t>Babe Ruth</t>
  </si>
  <si>
    <t xml:space="preserve">For year 2016 Net </t>
  </si>
  <si>
    <t>Cost</t>
  </si>
  <si>
    <t>Net</t>
  </si>
  <si>
    <t>Return of 2015 Umpire fees</t>
  </si>
  <si>
    <t>Total net for 2016</t>
  </si>
  <si>
    <t>Previous Balance</t>
  </si>
  <si>
    <t>New Balance</t>
  </si>
  <si>
    <t>includes for fee for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</si>
</sst>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E22" sqref="E22:F22"/>
    </sheetView>
  </sheetViews>
  <sheetFormatPr defaultRowHeight="15" x14ac:dyDescent="0.25"/>
  <sheetData>
    <row r="1" spans="1:8" x14ac:dyDescent="0.25">
      <c r="A1" s="2" t="s">
        <v>0</v>
      </c>
      <c r="B1" s="2"/>
      <c r="C1" s="2"/>
      <c r="F1" s="2" t="s">
        <v>9</v>
      </c>
      <c r="G1" s="2"/>
      <c r="H1" s="2"/>
    </row>
    <row r="2" spans="1:8" x14ac:dyDescent="0.25">
      <c r="A2" t="s">
        <v>2</v>
      </c>
      <c r="B2" t="s">
        <v>3</v>
      </c>
      <c r="C2" t="s">
        <v>4</v>
      </c>
      <c r="F2" t="s">
        <v>10</v>
      </c>
      <c r="G2" t="s">
        <v>3</v>
      </c>
      <c r="H2" t="s">
        <v>4</v>
      </c>
    </row>
    <row r="3" spans="1:8" x14ac:dyDescent="0.25">
      <c r="A3" t="s">
        <v>1</v>
      </c>
      <c r="B3">
        <v>2</v>
      </c>
      <c r="C3">
        <v>108.58</v>
      </c>
      <c r="F3" t="s">
        <v>11</v>
      </c>
      <c r="G3">
        <v>14</v>
      </c>
      <c r="H3">
        <f>G3*250</f>
        <v>3500</v>
      </c>
    </row>
    <row r="4" spans="1:8" x14ac:dyDescent="0.25">
      <c r="A4" t="s">
        <v>5</v>
      </c>
      <c r="B4">
        <v>120</v>
      </c>
      <c r="C4">
        <v>1169.06</v>
      </c>
      <c r="F4" t="s">
        <v>12</v>
      </c>
      <c r="H4">
        <f>G4*350</f>
        <v>0</v>
      </c>
    </row>
    <row r="5" spans="1:8" x14ac:dyDescent="0.25">
      <c r="A5" t="s">
        <v>6</v>
      </c>
      <c r="B5">
        <v>48</v>
      </c>
      <c r="C5">
        <v>192.11</v>
      </c>
    </row>
    <row r="6" spans="1:8" x14ac:dyDescent="0.25">
      <c r="A6" t="s">
        <v>7</v>
      </c>
      <c r="C6">
        <v>1200</v>
      </c>
    </row>
    <row r="7" spans="1:8" x14ac:dyDescent="0.25">
      <c r="A7" t="s">
        <v>8</v>
      </c>
      <c r="C7">
        <v>600</v>
      </c>
      <c r="D7" t="s">
        <v>20</v>
      </c>
    </row>
    <row r="8" spans="1:8" x14ac:dyDescent="0.25">
      <c r="C8">
        <f>SUM(C3:C7)</f>
        <v>3269.75</v>
      </c>
      <c r="H8">
        <f>SUM(H3:H7)</f>
        <v>3500</v>
      </c>
    </row>
    <row r="10" spans="1:8" x14ac:dyDescent="0.25">
      <c r="E10" s="2" t="s">
        <v>13</v>
      </c>
      <c r="F10" s="2"/>
    </row>
    <row r="11" spans="1:8" x14ac:dyDescent="0.25">
      <c r="E11" s="1"/>
      <c r="F11" s="1"/>
    </row>
    <row r="12" spans="1:8" x14ac:dyDescent="0.25">
      <c r="C12" s="2" t="s">
        <v>9</v>
      </c>
      <c r="D12" s="2"/>
      <c r="E12" s="2">
        <v>3500</v>
      </c>
      <c r="F12" s="2"/>
    </row>
    <row r="13" spans="1:8" x14ac:dyDescent="0.25">
      <c r="C13" s="2" t="s">
        <v>14</v>
      </c>
      <c r="D13" s="2"/>
      <c r="E13" s="2">
        <f>C8</f>
        <v>3269.75</v>
      </c>
      <c r="F13" s="2"/>
    </row>
    <row r="14" spans="1:8" x14ac:dyDescent="0.25">
      <c r="C14" s="2" t="s">
        <v>15</v>
      </c>
      <c r="D14" s="2"/>
      <c r="E14" s="2">
        <f>E12-E13</f>
        <v>230.25</v>
      </c>
      <c r="F14" s="2"/>
    </row>
    <row r="16" spans="1:8" x14ac:dyDescent="0.25">
      <c r="A16" s="2" t="s">
        <v>16</v>
      </c>
      <c r="B16" s="2"/>
      <c r="C16" s="2"/>
      <c r="D16" s="2"/>
      <c r="E16" s="2"/>
      <c r="F16" s="2"/>
    </row>
    <row r="18" spans="1:6" x14ac:dyDescent="0.25">
      <c r="A18" t="s">
        <v>17</v>
      </c>
      <c r="E18" s="2">
        <f>E14+E16</f>
        <v>230.25</v>
      </c>
      <c r="F18" s="2"/>
    </row>
    <row r="20" spans="1:6" x14ac:dyDescent="0.25">
      <c r="A20" t="s">
        <v>18</v>
      </c>
      <c r="E20" s="2">
        <v>942.86</v>
      </c>
      <c r="F20" s="2"/>
    </row>
    <row r="22" spans="1:6" x14ac:dyDescent="0.25">
      <c r="A22" t="s">
        <v>19</v>
      </c>
      <c r="E22" s="2">
        <f>E18+E20</f>
        <v>1173.1100000000001</v>
      </c>
      <c r="F22" s="2"/>
    </row>
  </sheetData>
  <mergeCells count="14">
    <mergeCell ref="E14:F14"/>
    <mergeCell ref="C12:D12"/>
    <mergeCell ref="C13:D13"/>
    <mergeCell ref="C14:D14"/>
    <mergeCell ref="A1:C1"/>
    <mergeCell ref="F1:H1"/>
    <mergeCell ref="E10:F10"/>
    <mergeCell ref="E12:F12"/>
    <mergeCell ref="E13:F13"/>
    <mergeCell ref="A16:D16"/>
    <mergeCell ref="E16:F16"/>
    <mergeCell ref="E18:F18"/>
    <mergeCell ref="E20:F20"/>
    <mergeCell ref="E22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NiSource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Lawless \ Robert \ W</dc:creator>
  <cp:lastModifiedBy>Lawless \ Robert \ W</cp:lastModifiedBy>
  <dcterms:created xsi:type="dcterms:W3CDTF">2017-04-10T16:20:46Z</dcterms:created>
  <dcterms:modified xsi:type="dcterms:W3CDTF">2018-02-21T17:27:00Z</dcterms:modified>
</cp:coreProperties>
</file>